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4355" windowHeight="7755"/>
  </bookViews>
  <sheets>
    <sheet name="dužnici 2019." sheetId="1" r:id="rId1"/>
  </sheets>
  <definedNames>
    <definedName name="_xlnm.Print_Titles" localSheetId="0">'dužnici 2019.'!$2:$3</definedName>
  </definedNames>
  <calcPr calcId="144525"/>
</workbook>
</file>

<file path=xl/calcChain.xml><?xml version="1.0" encoding="utf-8"?>
<calcChain xmlns="http://schemas.openxmlformats.org/spreadsheetml/2006/main">
  <c r="D141" i="1" l="1"/>
  <c r="D159" i="1" l="1"/>
  <c r="D149" i="1"/>
  <c r="D123" i="1"/>
  <c r="D119" i="1"/>
  <c r="D115" i="1"/>
  <c r="D110" i="1"/>
  <c r="D106" i="1"/>
  <c r="D102" i="1"/>
  <c r="D98" i="1"/>
  <c r="D95" i="1"/>
  <c r="D91" i="1"/>
  <c r="D87" i="1"/>
  <c r="D83" i="1"/>
  <c r="D78" i="1"/>
  <c r="D74" i="1"/>
  <c r="D70" i="1"/>
  <c r="D65" i="1"/>
  <c r="D59" i="1"/>
  <c r="D46" i="1"/>
  <c r="D41" i="1"/>
  <c r="D33" i="1"/>
  <c r="D23" i="1"/>
  <c r="D16" i="1"/>
  <c r="D11" i="1"/>
  <c r="D151" i="1" l="1"/>
  <c r="D161" i="1"/>
</calcChain>
</file>

<file path=xl/sharedStrings.xml><?xml version="1.0" encoding="utf-8"?>
<sst xmlns="http://schemas.openxmlformats.org/spreadsheetml/2006/main" count="193" uniqueCount="160">
  <si>
    <t>Dug prema računima izdanim do 31.12.2019.</t>
  </si>
  <si>
    <t>Klub - računi</t>
  </si>
  <si>
    <t>sveukupno</t>
  </si>
  <si>
    <t>2016.</t>
  </si>
  <si>
    <t>2017.</t>
  </si>
  <si>
    <t>2018.</t>
  </si>
  <si>
    <t>2019.</t>
  </si>
  <si>
    <t>ŠK Brda Split</t>
  </si>
  <si>
    <t>Račun 107-2019 ŠK Brda Split</t>
  </si>
  <si>
    <t>25-3-2019 Brda Split 1. liga kadetkinja jug</t>
  </si>
  <si>
    <t>28-3-2019 Brda Split 2. juniorska liga jug</t>
  </si>
  <si>
    <t>24-7-2019 Brda Split registracija</t>
  </si>
  <si>
    <t>172/P-1/1</t>
  </si>
  <si>
    <t>ŠK Brda, Split</t>
  </si>
  <si>
    <t>rejtingiranje</t>
  </si>
  <si>
    <t>Kupljene šahovske garniture Lepoglava Dubrovnik</t>
  </si>
  <si>
    <t>ŠK Knin</t>
  </si>
  <si>
    <t xml:space="preserve">89-1-2019 Knin registracija </t>
  </si>
  <si>
    <t>67-2-2019 Knin 3. liga jug</t>
  </si>
  <si>
    <t>18-8-2019</t>
  </si>
  <si>
    <t>Knin registracija</t>
  </si>
  <si>
    <t>ŠK Osijek 2017</t>
  </si>
  <si>
    <t>102-1-2019  ŠK Osijek 2017 registracija</t>
  </si>
  <si>
    <t>143-1-2019 Osijek 2017 registracija</t>
  </si>
  <si>
    <t>225-3-2019 Osijek 2017 3b liga istok</t>
  </si>
  <si>
    <t>242-1-2018 registracija Osijek 2017 Osijek</t>
  </si>
  <si>
    <t>152-3-2018 Osijek 2017 4b seniori istok</t>
  </si>
  <si>
    <t>ŠK Draga Rijeka</t>
  </si>
  <si>
    <t>121-1-2019 Draga Rijeka registracija</t>
  </si>
  <si>
    <t>13-7-2019 Draga Rijeka registracija</t>
  </si>
  <si>
    <t>52/p1/2016 Članarina za 16 wgm turnir</t>
  </si>
  <si>
    <t>57/p1/1 (2017) Članarina za cvijet mediterana</t>
  </si>
  <si>
    <t>117-3-2018 Draga 3. hšl zapad</t>
  </si>
  <si>
    <t>144-1-2018 registracija Draga Rijeka</t>
  </si>
  <si>
    <t>28-7-2018 Draga Rijeka dopuna registracije</t>
  </si>
  <si>
    <t>Račun 063-2018 ŠK Draga, Rijeka</t>
  </si>
  <si>
    <t>ŠK Draganići</t>
  </si>
  <si>
    <t>166-1-2019 Draganići registracija</t>
  </si>
  <si>
    <t>114-3-2019 Draganići 5. liga centar</t>
  </si>
  <si>
    <t>35-7-2019 Draganići registracija</t>
  </si>
  <si>
    <t>139-1-2018 registracija Draganići</t>
  </si>
  <si>
    <t>168-2-2018 Draganići V. seniori centar</t>
  </si>
  <si>
    <t>RN 139-1-2018 + RN 168-2-2018 = ostatak za uplatu</t>
  </si>
  <si>
    <t>ŠK Tolerancija plus Vukovar</t>
  </si>
  <si>
    <t>187-1-2019 Tolerancija plus Vukovar registracija</t>
  </si>
  <si>
    <t>229-1-2019 Tolerancija plus Vukovar registracija</t>
  </si>
  <si>
    <t>202-3-2019 Tolerancija plus Vukovar 2. liga istok</t>
  </si>
  <si>
    <t>ŠK Bljesak Garešnica</t>
  </si>
  <si>
    <t>226-1-2019 Bljesak Garešnica registracija</t>
  </si>
  <si>
    <t>15-4-2019 Bljesak Garešnica registracija</t>
  </si>
  <si>
    <t>6-5-2019 Bljesak Garešnica registracija</t>
  </si>
  <si>
    <t>173-1-2017 Registracija</t>
  </si>
  <si>
    <t>265-2-2017 Kotizacija za 26. kadetkinje</t>
  </si>
  <si>
    <t>235-1-2018 registracija Bljesak Garešnica</t>
  </si>
  <si>
    <t>69-2-2018 Bljesak Garešnica kadetkinje centar</t>
  </si>
  <si>
    <t>211-2-2018 Bljesak 2. c kadetska liga</t>
  </si>
  <si>
    <t>Račun 127-2018 ŠU Bljesak, Garešnica</t>
  </si>
  <si>
    <t>55-7-2018 Bljesak Garešnica dopuna registracije</t>
  </si>
  <si>
    <t>99-6-2019 Bljesak Garešnica Kadetsko PH</t>
  </si>
  <si>
    <t xml:space="preserve">ŠK Podsused Zagreb </t>
  </si>
  <si>
    <t>240-1-2019 Podsused Zagreb registracija</t>
  </si>
  <si>
    <t>148-3-2019 Podsused Zagreb 2a kadetska centar</t>
  </si>
  <si>
    <t>187-3-2019 Podsused Zagreb 1. liga kadetkinja centar</t>
  </si>
  <si>
    <t>30-12-2019</t>
  </si>
  <si>
    <t>ŠK Podsused, Zagreb</t>
  </si>
  <si>
    <t>kotizacija_finale kadetske lige</t>
  </si>
  <si>
    <t>ŠK Orahovica</t>
  </si>
  <si>
    <t>148-1-2019 Orahovica registracija</t>
  </si>
  <si>
    <t>252-3-2019 Orahovica 4c liga istok</t>
  </si>
  <si>
    <t>91/p1/2017 članarina za brzopotezno prvenstvo</t>
  </si>
  <si>
    <t>ŠK Nuštar</t>
  </si>
  <si>
    <t>277-3-2019 Nuštar 2. kadetska istok</t>
  </si>
  <si>
    <t>302-3-2019 Nuštar 4a liga istok</t>
  </si>
  <si>
    <t>ŠK Brodarica</t>
  </si>
  <si>
    <t>1-3-2019 Brodarica 4. liga jug</t>
  </si>
  <si>
    <t>295-2-2017 Kotizacija 26. prvenst seniori</t>
  </si>
  <si>
    <t>ŠK Croatia</t>
  </si>
  <si>
    <t>Račun 071-2019 ŠD Croatia</t>
  </si>
  <si>
    <t>78/p1/2017 članarina za 8. rapid turnir</t>
  </si>
  <si>
    <t>Račun 084-2018 ŠD Croatia, Novi Jankovci</t>
  </si>
  <si>
    <t>ŠK Ilok</t>
  </si>
  <si>
    <t>142/P-1/1</t>
  </si>
  <si>
    <t>Račun 148-2018 ŠK Ilok, Ilok</t>
  </si>
  <si>
    <t>ŠK Karlobag</t>
  </si>
  <si>
    <t>204-1-2019 Karlobag registracija</t>
  </si>
  <si>
    <t>87-6-2018 Karlobag registracija</t>
  </si>
  <si>
    <t>ŠK Sloga Borovo</t>
  </si>
  <si>
    <t>130/P-1/1</t>
  </si>
  <si>
    <t>71-2-2017 Kotizacija za 26. prvenst seniori</t>
  </si>
  <si>
    <t>ŠK Ban Jelačić, Zaprešić</t>
  </si>
  <si>
    <r>
      <t xml:space="preserve">233-1-2019 </t>
    </r>
    <r>
      <rPr>
        <b/>
        <sz val="11"/>
        <color theme="1"/>
        <rFont val="Calibri"/>
        <family val="2"/>
        <charset val="238"/>
        <scheme val="minor"/>
      </rPr>
      <t xml:space="preserve">Ban Jelačić </t>
    </r>
    <r>
      <rPr>
        <sz val="11"/>
        <color theme="1"/>
        <rFont val="Calibri"/>
        <family val="2"/>
        <scheme val="minor"/>
      </rPr>
      <t>Zaprešić registracija</t>
    </r>
  </si>
  <si>
    <t>ŠK Casper, Zadar</t>
  </si>
  <si>
    <t>11-12-2019</t>
  </si>
  <si>
    <t>22-12-2019</t>
  </si>
  <si>
    <t>registracija</t>
  </si>
  <si>
    <t>ŠK Ivanec, Ivanec</t>
  </si>
  <si>
    <t>167/P-1/1</t>
  </si>
  <si>
    <t>189/P-1/1</t>
  </si>
  <si>
    <t>ŠK Kastav, Kastav</t>
  </si>
  <si>
    <r>
      <t xml:space="preserve">Račun 066-2019 </t>
    </r>
    <r>
      <rPr>
        <b/>
        <sz val="11"/>
        <color theme="1"/>
        <rFont val="Calibri"/>
        <family val="2"/>
        <charset val="238"/>
        <scheme val="minor"/>
      </rPr>
      <t>ŠK Kastav</t>
    </r>
  </si>
  <si>
    <t>48-11-2019</t>
  </si>
  <si>
    <t>2. juniorska liga_zapad</t>
  </si>
  <si>
    <t>ŠK Rijeka, Rijeka</t>
  </si>
  <si>
    <t>67-11-2019</t>
  </si>
  <si>
    <t>16-12-2019</t>
  </si>
  <si>
    <t>26-12-2019</t>
  </si>
  <si>
    <t>aplikacija za titulu B. Birk</t>
  </si>
  <si>
    <t>ŠK Sesvete-Agroproteinka, Zagreb</t>
  </si>
  <si>
    <t>59-11-2019</t>
  </si>
  <si>
    <t>177/P-1/1</t>
  </si>
  <si>
    <t>ŠS Zadarske županije</t>
  </si>
  <si>
    <t>182/P-1/1</t>
  </si>
  <si>
    <t>208/P-1/1</t>
  </si>
  <si>
    <r>
      <t xml:space="preserve">210-1-2019 </t>
    </r>
    <r>
      <rPr>
        <b/>
        <sz val="11"/>
        <color theme="1"/>
        <rFont val="Calibri"/>
        <family val="2"/>
        <charset val="238"/>
        <scheme val="minor"/>
      </rPr>
      <t>ŠK Goranka Ravna Gora</t>
    </r>
    <r>
      <rPr>
        <sz val="11"/>
        <color theme="1"/>
        <rFont val="Calibri"/>
        <family val="2"/>
        <scheme val="minor"/>
      </rPr>
      <t xml:space="preserve"> registracija, 18.11. uplatili 2.670,00 ostaje još</t>
    </r>
  </si>
  <si>
    <r>
      <t xml:space="preserve">125-1-2019 </t>
    </r>
    <r>
      <rPr>
        <b/>
        <sz val="11"/>
        <color theme="1"/>
        <rFont val="Calibri"/>
        <family val="2"/>
        <charset val="238"/>
        <scheme val="minor"/>
      </rPr>
      <t>Strmac Nova Gradiška</t>
    </r>
    <r>
      <rPr>
        <sz val="11"/>
        <color theme="1"/>
        <rFont val="Calibri"/>
        <family val="2"/>
        <scheme val="minor"/>
      </rPr>
      <t xml:space="preserve"> registracija</t>
    </r>
  </si>
  <si>
    <r>
      <t xml:space="preserve">3-4-2019 </t>
    </r>
    <r>
      <rPr>
        <b/>
        <sz val="11"/>
        <color theme="1"/>
        <rFont val="Calibri"/>
        <family val="2"/>
        <charset val="238"/>
        <scheme val="minor"/>
      </rPr>
      <t>Volosko</t>
    </r>
    <r>
      <rPr>
        <sz val="11"/>
        <color theme="1"/>
        <rFont val="Calibri"/>
        <family val="2"/>
        <scheme val="minor"/>
      </rPr>
      <t xml:space="preserve"> registracija</t>
    </r>
  </si>
  <si>
    <t>139/P-1/1</t>
  </si>
  <si>
    <t>ŠK Nexus Županja</t>
  </si>
  <si>
    <t>151/P-1/1</t>
  </si>
  <si>
    <t>ŠK osoba s kroničnim dišnim bolestima Aer Zagreb</t>
  </si>
  <si>
    <t>2-12-2019</t>
  </si>
  <si>
    <t>ŠK Zagreb, Zagreb</t>
  </si>
  <si>
    <t>kotizacija_ubrzano kadetsko PH</t>
  </si>
  <si>
    <t>28-12-2019</t>
  </si>
  <si>
    <t>ŠK Sveta Nedelja, Bestovje</t>
  </si>
  <si>
    <t>156/P-1/1</t>
  </si>
  <si>
    <t>ŠK Vrustun 1252, Vurnovec</t>
  </si>
  <si>
    <t>162/P-1/1</t>
  </si>
  <si>
    <t>ŠK Liburnija, Rijeka</t>
  </si>
  <si>
    <t>168/P-1/1</t>
  </si>
  <si>
    <t>ŠŠK Konaki, Novo Virje</t>
  </si>
  <si>
    <t>176/P-1/1</t>
  </si>
  <si>
    <t>Hrvatski paraolimpijski odbor</t>
  </si>
  <si>
    <t>178/P-1/1</t>
  </si>
  <si>
    <t>ŠKRM Caissa, Zagreb</t>
  </si>
  <si>
    <t>184/P-1/1</t>
  </si>
  <si>
    <t>ŠS Ličko-senjske županije</t>
  </si>
  <si>
    <t>199/P-1/1</t>
  </si>
  <si>
    <t>ŠK Pula, Pula</t>
  </si>
  <si>
    <t>200/P-1/1</t>
  </si>
  <si>
    <t>ŠK Amater, Strizivojna</t>
  </si>
  <si>
    <t>209/P-1/1</t>
  </si>
  <si>
    <t>ŠK Novi Zagreb, Zagreb</t>
  </si>
  <si>
    <t>Dugovanja iz 2017., 2018.</t>
  </si>
  <si>
    <r>
      <t xml:space="preserve">107/p1/1 </t>
    </r>
    <r>
      <rPr>
        <b/>
        <sz val="11"/>
        <color theme="3"/>
        <rFont val="Calibri"/>
        <family val="2"/>
        <charset val="238"/>
        <scheme val="minor"/>
      </rPr>
      <t>Čepin</t>
    </r>
    <r>
      <rPr>
        <sz val="11"/>
        <color theme="3"/>
        <rFont val="Calibri"/>
        <family val="2"/>
        <charset val="238"/>
        <scheme val="minor"/>
      </rPr>
      <t xml:space="preserve"> Članarina open memorijal</t>
    </r>
  </si>
  <si>
    <r>
      <t xml:space="preserve">49-1-2017 </t>
    </r>
    <r>
      <rPr>
        <b/>
        <sz val="11"/>
        <color theme="3"/>
        <rFont val="Calibri"/>
        <family val="2"/>
        <charset val="238"/>
        <scheme val="minor"/>
      </rPr>
      <t>Slavonac Našice</t>
    </r>
    <r>
      <rPr>
        <sz val="11"/>
        <color theme="3"/>
        <rFont val="Calibri"/>
        <family val="2"/>
        <charset val="238"/>
        <scheme val="minor"/>
      </rPr>
      <t xml:space="preserve"> Registracija igrača - ostatak</t>
    </r>
  </si>
  <si>
    <r>
      <t xml:space="preserve">23-3-2018 </t>
    </r>
    <r>
      <rPr>
        <b/>
        <sz val="11"/>
        <color theme="3"/>
        <rFont val="Calibri"/>
        <family val="2"/>
        <charset val="238"/>
        <scheme val="minor"/>
      </rPr>
      <t>Đurđenovac</t>
    </r>
    <r>
      <rPr>
        <sz val="11"/>
        <color theme="3"/>
        <rFont val="Calibri"/>
        <family val="2"/>
        <charset val="238"/>
        <scheme val="minor"/>
      </rPr>
      <t xml:space="preserve"> 3 B liga istok</t>
    </r>
  </si>
  <si>
    <r>
      <t xml:space="preserve">47-12-2018 </t>
    </r>
    <r>
      <rPr>
        <b/>
        <sz val="11"/>
        <color theme="3"/>
        <rFont val="Calibri"/>
        <family val="2"/>
        <charset val="238"/>
        <scheme val="minor"/>
      </rPr>
      <t>INA Zagreb</t>
    </r>
    <r>
      <rPr>
        <sz val="11"/>
        <color theme="3"/>
        <rFont val="Calibri"/>
        <family val="2"/>
        <charset val="238"/>
        <scheme val="minor"/>
      </rPr>
      <t xml:space="preserve"> registracija</t>
    </r>
  </si>
  <si>
    <r>
      <t xml:space="preserve">32-7-2018 </t>
    </r>
    <r>
      <rPr>
        <b/>
        <sz val="11"/>
        <color theme="3"/>
        <rFont val="Calibri"/>
        <family val="2"/>
        <charset val="238"/>
        <scheme val="minor"/>
      </rPr>
      <t>Junior Rijeka</t>
    </r>
    <r>
      <rPr>
        <sz val="11"/>
        <color theme="3"/>
        <rFont val="Calibri"/>
        <family val="2"/>
        <charset val="238"/>
        <scheme val="minor"/>
      </rPr>
      <t xml:space="preserve"> dopuna registracije, uplata 13.9. 500 kn (pola reg.)</t>
    </r>
  </si>
  <si>
    <r>
      <t xml:space="preserve">191-1-2018 registracija </t>
    </r>
    <r>
      <rPr>
        <b/>
        <sz val="11"/>
        <color theme="3"/>
        <rFont val="Calibri"/>
        <family val="2"/>
        <charset val="238"/>
        <scheme val="minor"/>
      </rPr>
      <t>Lucija Rijeka</t>
    </r>
  </si>
  <si>
    <t>Ukupno dugovanje klubovi:</t>
  </si>
  <si>
    <t>FINALE KUPA</t>
  </si>
  <si>
    <r>
      <t xml:space="preserve">49-5-2019 </t>
    </r>
    <r>
      <rPr>
        <b/>
        <sz val="11"/>
        <color rgb="FFFF0000"/>
        <rFont val="Calibri"/>
        <family val="2"/>
        <scheme val="minor"/>
      </rPr>
      <t>ŠK Brda Split</t>
    </r>
    <r>
      <rPr>
        <sz val="11"/>
        <color rgb="FFFF0000"/>
        <rFont val="Calibri"/>
        <family val="2"/>
        <scheme val="minor"/>
      </rPr>
      <t xml:space="preserve"> Finale Kupa kazna</t>
    </r>
  </si>
  <si>
    <r>
      <t xml:space="preserve">50-5-2019 ŠK </t>
    </r>
    <r>
      <rPr>
        <b/>
        <sz val="11"/>
        <color rgb="FFFF0000"/>
        <rFont val="Calibri"/>
        <family val="2"/>
        <scheme val="minor"/>
      </rPr>
      <t>Đuro Đaković</t>
    </r>
    <r>
      <rPr>
        <sz val="11"/>
        <color rgb="FFFF0000"/>
        <rFont val="Calibri"/>
        <family val="2"/>
        <scheme val="minor"/>
      </rPr>
      <t xml:space="preserve"> Finale Kupa kazna</t>
    </r>
  </si>
  <si>
    <r>
      <t xml:space="preserve">51-5-2019 ŠK </t>
    </r>
    <r>
      <rPr>
        <b/>
        <sz val="11"/>
        <color rgb="FFFF0000"/>
        <rFont val="Calibri"/>
        <family val="2"/>
        <scheme val="minor"/>
      </rPr>
      <t xml:space="preserve">Goran Bibinje </t>
    </r>
    <r>
      <rPr>
        <sz val="11"/>
        <color rgb="FFFF0000"/>
        <rFont val="Calibri"/>
        <family val="2"/>
        <scheme val="minor"/>
      </rPr>
      <t>Finale Kupa kazna</t>
    </r>
  </si>
  <si>
    <r>
      <t xml:space="preserve">52-5-2019 ŠK </t>
    </r>
    <r>
      <rPr>
        <b/>
        <sz val="11"/>
        <color rgb="FFFF0000"/>
        <rFont val="Calibri"/>
        <family val="2"/>
        <scheme val="minor"/>
      </rPr>
      <t>Šibenik</t>
    </r>
    <r>
      <rPr>
        <sz val="11"/>
        <color rgb="FFFF0000"/>
        <rFont val="Calibri"/>
        <family val="2"/>
        <scheme val="minor"/>
      </rPr>
      <t xml:space="preserve"> Finale Kupa kazna</t>
    </r>
  </si>
  <si>
    <r>
      <t>53-5-2019</t>
    </r>
    <r>
      <rPr>
        <b/>
        <sz val="11"/>
        <color rgb="FFFF0000"/>
        <rFont val="Calibri"/>
        <family val="2"/>
        <scheme val="minor"/>
      </rPr>
      <t xml:space="preserve">  Vukovar 91 </t>
    </r>
    <r>
      <rPr>
        <sz val="11"/>
        <color rgb="FFFF0000"/>
        <rFont val="Calibri"/>
        <family val="2"/>
        <scheme val="minor"/>
      </rPr>
      <t>Finale Kupa kazna</t>
    </r>
  </si>
  <si>
    <t>Ukupno kazne:</t>
  </si>
  <si>
    <t>Sveukupno:</t>
  </si>
  <si>
    <t>posljednja izmjena: 21.01.2020.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</si>
</sst>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/>
    <xf numFmtId="4" fontId="1" fillId="0" borderId="0" xfId="0" applyNumberFormat="1" applyFont="1" applyBorder="1"/>
    <xf numFmtId="4" fontId="0" fillId="0" borderId="0" xfId="0" applyNumberFormat="1" applyBorder="1"/>
    <xf numFmtId="0" fontId="0" fillId="0" borderId="0" xfId="0" applyBorder="1" applyAlignment="1">
      <alignment horizontal="left"/>
    </xf>
    <xf numFmtId="4" fontId="4" fillId="0" borderId="0" xfId="0" applyNumberFormat="1" applyFont="1" applyBorder="1"/>
    <xf numFmtId="4" fontId="0" fillId="0" borderId="0" xfId="0" applyNumberFormat="1"/>
    <xf numFmtId="0" fontId="0" fillId="0" borderId="0" xfId="0" applyBorder="1" applyAlignment="1"/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/>
    <xf numFmtId="49" fontId="0" fillId="0" borderId="0" xfId="0" applyNumberFormat="1"/>
    <xf numFmtId="0" fontId="7" fillId="0" borderId="0" xfId="0" applyFont="1" applyBorder="1"/>
    <xf numFmtId="4" fontId="8" fillId="0" borderId="0" xfId="0" applyNumberFormat="1" applyFont="1" applyBorder="1"/>
    <xf numFmtId="4" fontId="9" fillId="0" borderId="0" xfId="0" applyNumberFormat="1" applyFont="1" applyBorder="1"/>
    <xf numFmtId="0" fontId="10" fillId="0" borderId="0" xfId="0" applyFont="1" applyBorder="1"/>
    <xf numFmtId="4" fontId="2" fillId="0" borderId="0" xfId="0" applyNumberFormat="1" applyFont="1" applyBorder="1"/>
    <xf numFmtId="4" fontId="10" fillId="0" borderId="0" xfId="0" applyNumberFormat="1" applyFont="1" applyBorder="1"/>
    <xf numFmtId="0" fontId="10" fillId="0" borderId="0" xfId="0" applyFont="1"/>
    <xf numFmtId="0" fontId="8" fillId="0" borderId="0" xfId="0" applyFont="1" applyBorder="1"/>
    <xf numFmtId="0" fontId="7" fillId="0" borderId="0" xfId="0" applyFont="1" applyBorder="1" applyAlignment="1">
      <alignment horizontal="left"/>
    </xf>
    <xf numFmtId="4" fontId="11" fillId="0" borderId="0" xfId="0" applyNumberFormat="1" applyFont="1"/>
    <xf numFmtId="0" fontId="7" fillId="0" borderId="0" xfId="0" applyFont="1" applyAlignment="1">
      <alignment horizontal="left"/>
    </xf>
    <xf numFmtId="4" fontId="9" fillId="0" borderId="0" xfId="0" applyNumberFormat="1" applyFont="1"/>
    <xf numFmtId="0" fontId="0" fillId="0" borderId="0" xfId="0" applyAlignment="1">
      <alignment horizontal="left"/>
    </xf>
    <xf numFmtId="0" fontId="7" fillId="0" borderId="0" xfId="0" applyFont="1"/>
    <xf numFmtId="4" fontId="11" fillId="0" borderId="0" xfId="0" applyNumberFormat="1" applyFont="1" applyBorder="1"/>
    <xf numFmtId="0" fontId="4" fillId="0" borderId="0" xfId="0" applyFont="1" applyBorder="1"/>
    <xf numFmtId="0" fontId="7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4" fontId="4" fillId="0" borderId="0" xfId="0" applyNumberFormat="1" applyFont="1"/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selection activeCell="E1" sqref="E1:H1"/>
    </sheetView>
  </sheetViews>
  <sheetFormatPr defaultRowHeight="15" x14ac:dyDescent="0.25"/>
  <cols>
    <col min="1" max="1" width="11.42578125" style="30" customWidth="1"/>
    <col min="2" max="2" width="31" customWidth="1"/>
    <col min="3" max="3" width="31.42578125" customWidth="1"/>
    <col min="4" max="4" width="13" style="1" customWidth="1"/>
    <col min="5" max="8" width="8.140625" style="12" customWidth="1"/>
    <col min="9" max="9" width="10.140625" bestFit="1" customWidth="1"/>
  </cols>
  <sheetData>
    <row r="1" spans="1:8" ht="18.75" x14ac:dyDescent="0.3">
      <c r="A1" s="39" t="s">
        <v>0</v>
      </c>
      <c r="B1" s="39"/>
      <c r="C1" s="39"/>
      <c r="E1" s="40" t="s">
        <v>159</v>
      </c>
      <c r="F1" s="40"/>
      <c r="G1" s="40"/>
      <c r="H1" s="40"/>
    </row>
    <row r="2" spans="1:8" s="5" customFormat="1" x14ac:dyDescent="0.25">
      <c r="A2" s="2" t="s">
        <v>1</v>
      </c>
      <c r="B2" s="3"/>
      <c r="C2" s="3"/>
      <c r="D2" s="4" t="s">
        <v>2</v>
      </c>
      <c r="E2" s="4" t="s">
        <v>3</v>
      </c>
      <c r="F2" s="2" t="s">
        <v>4</v>
      </c>
      <c r="G2" s="2" t="s">
        <v>5</v>
      </c>
      <c r="H2" s="2" t="s">
        <v>6</v>
      </c>
    </row>
    <row r="3" spans="1:8" s="5" customFormat="1" x14ac:dyDescent="0.25">
      <c r="A3" s="2"/>
      <c r="B3" s="2"/>
      <c r="C3" s="2"/>
      <c r="D3" s="4"/>
      <c r="E3" s="4"/>
      <c r="F3" s="2"/>
      <c r="G3" s="2"/>
      <c r="H3" s="2"/>
    </row>
    <row r="4" spans="1:8" x14ac:dyDescent="0.25">
      <c r="A4" s="6" t="s">
        <v>7</v>
      </c>
      <c r="B4" s="7"/>
      <c r="C4" s="7"/>
      <c r="D4" s="8"/>
      <c r="E4" s="9"/>
      <c r="F4" s="9"/>
      <c r="G4" s="9"/>
      <c r="H4" s="9"/>
    </row>
    <row r="5" spans="1:8" x14ac:dyDescent="0.25">
      <c r="A5" s="10" t="s">
        <v>8</v>
      </c>
      <c r="B5" s="7"/>
      <c r="C5" s="7"/>
      <c r="D5" s="8">
        <v>818.93</v>
      </c>
      <c r="E5" s="8"/>
      <c r="F5" s="9"/>
      <c r="G5" s="9"/>
      <c r="H5" s="8">
        <v>818.93</v>
      </c>
    </row>
    <row r="6" spans="1:8" x14ac:dyDescent="0.25">
      <c r="A6" s="10" t="s">
        <v>9</v>
      </c>
      <c r="B6" s="7"/>
      <c r="C6" s="7"/>
      <c r="D6" s="8">
        <v>250</v>
      </c>
      <c r="E6" s="8"/>
      <c r="F6" s="9"/>
      <c r="G6" s="9"/>
      <c r="H6" s="8">
        <v>250</v>
      </c>
    </row>
    <row r="7" spans="1:8" x14ac:dyDescent="0.25">
      <c r="A7" s="10" t="s">
        <v>10</v>
      </c>
      <c r="B7" s="7"/>
      <c r="C7" s="7"/>
      <c r="D7" s="8">
        <v>250</v>
      </c>
      <c r="E7" s="8"/>
      <c r="F7" s="9"/>
      <c r="G7" s="9"/>
      <c r="H7" s="8">
        <v>250</v>
      </c>
    </row>
    <row r="8" spans="1:8" x14ac:dyDescent="0.25">
      <c r="A8" s="10" t="s">
        <v>11</v>
      </c>
      <c r="B8" s="7"/>
      <c r="C8" s="7"/>
      <c r="D8" s="8">
        <v>1620</v>
      </c>
      <c r="E8" s="8"/>
      <c r="F8" s="9"/>
      <c r="G8" s="9"/>
      <c r="H8" s="8">
        <v>1620</v>
      </c>
    </row>
    <row r="9" spans="1:8" x14ac:dyDescent="0.25">
      <c r="A9" t="s">
        <v>12</v>
      </c>
      <c r="B9" t="s">
        <v>13</v>
      </c>
      <c r="C9" t="s">
        <v>14</v>
      </c>
      <c r="D9" s="12">
        <v>58.5</v>
      </c>
      <c r="H9" s="12">
        <v>58.5</v>
      </c>
    </row>
    <row r="10" spans="1:8" x14ac:dyDescent="0.25">
      <c r="A10" s="10" t="s">
        <v>15</v>
      </c>
      <c r="B10" s="7"/>
      <c r="C10" s="7"/>
      <c r="D10" s="8">
        <v>8000</v>
      </c>
      <c r="E10" s="8"/>
      <c r="F10" s="9"/>
      <c r="G10" s="9"/>
      <c r="H10" s="8">
        <v>8000</v>
      </c>
    </row>
    <row r="11" spans="1:8" x14ac:dyDescent="0.25">
      <c r="A11" s="10"/>
      <c r="B11" s="7"/>
      <c r="C11" s="7"/>
      <c r="D11" s="11">
        <f>SUM(D5:D10)</f>
        <v>10997.43</v>
      </c>
      <c r="E11" s="11"/>
      <c r="F11" s="9"/>
      <c r="G11" s="9"/>
      <c r="H11" s="9"/>
    </row>
    <row r="12" spans="1:8" x14ac:dyDescent="0.25">
      <c r="A12" s="6" t="s">
        <v>16</v>
      </c>
      <c r="B12" s="7"/>
      <c r="C12" s="7"/>
      <c r="D12" s="8"/>
      <c r="E12" s="9"/>
      <c r="F12" s="9"/>
      <c r="G12" s="9"/>
      <c r="H12" s="9"/>
    </row>
    <row r="13" spans="1:8" x14ac:dyDescent="0.25">
      <c r="A13" s="10" t="s">
        <v>17</v>
      </c>
      <c r="B13" s="7"/>
      <c r="C13" s="7"/>
      <c r="D13" s="8">
        <v>1080</v>
      </c>
      <c r="E13" s="8"/>
      <c r="F13" s="9"/>
      <c r="G13" s="9"/>
      <c r="H13" s="8">
        <v>1080</v>
      </c>
    </row>
    <row r="14" spans="1:8" x14ac:dyDescent="0.25">
      <c r="A14" s="10" t="s">
        <v>18</v>
      </c>
      <c r="B14" s="7"/>
      <c r="C14" s="7"/>
      <c r="D14" s="8">
        <v>500</v>
      </c>
      <c r="E14" s="8"/>
      <c r="F14" s="9"/>
      <c r="G14" s="9"/>
      <c r="H14" s="8">
        <v>500</v>
      </c>
    </row>
    <row r="15" spans="1:8" x14ac:dyDescent="0.25">
      <c r="A15" s="10" t="s">
        <v>19</v>
      </c>
      <c r="B15" s="7" t="s">
        <v>20</v>
      </c>
      <c r="C15" s="7"/>
      <c r="D15" s="8">
        <v>120</v>
      </c>
      <c r="E15" s="8"/>
      <c r="F15" s="9"/>
      <c r="G15" s="9"/>
      <c r="H15" s="8">
        <v>120</v>
      </c>
    </row>
    <row r="16" spans="1:8" x14ac:dyDescent="0.25">
      <c r="A16" s="10"/>
      <c r="B16" s="7"/>
      <c r="C16" s="7"/>
      <c r="D16" s="11">
        <f>SUM(D13:D15)</f>
        <v>1700</v>
      </c>
      <c r="E16" s="11"/>
      <c r="F16" s="9"/>
      <c r="G16" s="9"/>
      <c r="H16" s="9"/>
    </row>
    <row r="17" spans="1:8" x14ac:dyDescent="0.25">
      <c r="A17" s="6" t="s">
        <v>21</v>
      </c>
      <c r="B17" s="7"/>
      <c r="C17" s="7"/>
      <c r="D17" s="8"/>
      <c r="E17" s="9"/>
      <c r="F17" s="9"/>
      <c r="G17" s="9"/>
      <c r="H17" s="9"/>
    </row>
    <row r="18" spans="1:8" x14ac:dyDescent="0.25">
      <c r="A18" s="10" t="s">
        <v>22</v>
      </c>
      <c r="B18" s="7"/>
      <c r="C18" s="7"/>
      <c r="D18" s="8">
        <v>840</v>
      </c>
      <c r="E18" s="8"/>
      <c r="F18" s="9"/>
      <c r="G18" s="9"/>
      <c r="H18" s="8">
        <v>840</v>
      </c>
    </row>
    <row r="19" spans="1:8" x14ac:dyDescent="0.25">
      <c r="A19" s="10" t="s">
        <v>23</v>
      </c>
      <c r="B19" s="7"/>
      <c r="C19" s="7"/>
      <c r="D19" s="8">
        <v>120</v>
      </c>
      <c r="E19" s="8"/>
      <c r="F19" s="9"/>
      <c r="G19" s="9"/>
      <c r="H19" s="8">
        <v>120</v>
      </c>
    </row>
    <row r="20" spans="1:8" x14ac:dyDescent="0.25">
      <c r="A20" s="10" t="s">
        <v>24</v>
      </c>
      <c r="B20" s="7"/>
      <c r="C20" s="7"/>
      <c r="D20" s="8">
        <v>500</v>
      </c>
      <c r="E20" s="8"/>
      <c r="F20" s="9"/>
      <c r="G20" s="9"/>
      <c r="H20" s="8">
        <v>500</v>
      </c>
    </row>
    <row r="21" spans="1:8" x14ac:dyDescent="0.25">
      <c r="A21" s="10" t="s">
        <v>25</v>
      </c>
      <c r="B21" s="7"/>
      <c r="C21" s="7"/>
      <c r="D21" s="8">
        <v>1460</v>
      </c>
      <c r="E21" s="8"/>
      <c r="F21" s="9"/>
      <c r="G21" s="9">
        <v>1460</v>
      </c>
      <c r="H21" s="8"/>
    </row>
    <row r="22" spans="1:8" x14ac:dyDescent="0.25">
      <c r="A22" s="10" t="s">
        <v>26</v>
      </c>
      <c r="B22" s="7"/>
      <c r="C22" s="7"/>
      <c r="D22" s="8">
        <v>500</v>
      </c>
      <c r="E22" s="8"/>
      <c r="F22" s="9"/>
      <c r="G22" s="9">
        <v>500</v>
      </c>
      <c r="H22" s="8"/>
    </row>
    <row r="23" spans="1:8" x14ac:dyDescent="0.25">
      <c r="A23" s="10"/>
      <c r="B23" s="7"/>
      <c r="C23" s="7"/>
      <c r="D23" s="11">
        <f>SUM(D18:D22)</f>
        <v>3420</v>
      </c>
      <c r="E23" s="11"/>
      <c r="F23" s="9"/>
      <c r="G23" s="9"/>
      <c r="H23" s="9"/>
    </row>
    <row r="24" spans="1:8" x14ac:dyDescent="0.25">
      <c r="A24" s="6" t="s">
        <v>27</v>
      </c>
      <c r="B24" s="7"/>
      <c r="C24" s="7"/>
      <c r="D24" s="8"/>
      <c r="E24" s="9"/>
      <c r="F24" s="9"/>
      <c r="G24" s="9"/>
      <c r="H24" s="9"/>
    </row>
    <row r="25" spans="1:8" x14ac:dyDescent="0.25">
      <c r="A25" s="10" t="s">
        <v>28</v>
      </c>
      <c r="B25" s="7"/>
      <c r="C25" s="7"/>
      <c r="D25" s="8">
        <v>1860</v>
      </c>
      <c r="E25" s="8"/>
      <c r="F25" s="9"/>
      <c r="G25" s="9"/>
      <c r="H25" s="8">
        <v>1860</v>
      </c>
    </row>
    <row r="26" spans="1:8" x14ac:dyDescent="0.25">
      <c r="A26" s="10" t="s">
        <v>29</v>
      </c>
      <c r="B26" s="7"/>
      <c r="C26" s="7"/>
      <c r="D26" s="8">
        <v>500</v>
      </c>
      <c r="E26" s="8"/>
      <c r="F26" s="9"/>
      <c r="G26" s="9"/>
      <c r="H26" s="8">
        <v>500</v>
      </c>
    </row>
    <row r="27" spans="1:8" x14ac:dyDescent="0.25">
      <c r="A27" s="10" t="s">
        <v>30</v>
      </c>
      <c r="B27" s="7"/>
      <c r="C27" s="7"/>
      <c r="D27" s="8">
        <v>460</v>
      </c>
      <c r="E27" s="8">
        <v>460</v>
      </c>
      <c r="F27" s="9"/>
      <c r="G27" s="9"/>
      <c r="H27" s="8"/>
    </row>
    <row r="28" spans="1:8" x14ac:dyDescent="0.25">
      <c r="A28" s="10" t="s">
        <v>31</v>
      </c>
      <c r="B28" s="7"/>
      <c r="C28" s="7"/>
      <c r="D28" s="8">
        <v>440</v>
      </c>
      <c r="E28" s="8"/>
      <c r="F28" s="9">
        <v>440</v>
      </c>
      <c r="G28" s="9"/>
      <c r="H28" s="8"/>
    </row>
    <row r="29" spans="1:8" x14ac:dyDescent="0.25">
      <c r="A29" s="10" t="s">
        <v>32</v>
      </c>
      <c r="B29" s="7"/>
      <c r="C29" s="7"/>
      <c r="D29" s="8">
        <v>500</v>
      </c>
      <c r="E29" s="8"/>
      <c r="F29" s="9"/>
      <c r="G29" s="8">
        <v>500</v>
      </c>
      <c r="H29" s="8"/>
    </row>
    <row r="30" spans="1:8" x14ac:dyDescent="0.25">
      <c r="A30" s="10" t="s">
        <v>33</v>
      </c>
      <c r="B30" s="7"/>
      <c r="C30" s="7"/>
      <c r="D30" s="8">
        <v>1560</v>
      </c>
      <c r="E30" s="8"/>
      <c r="F30" s="9"/>
      <c r="G30" s="8">
        <v>1560</v>
      </c>
      <c r="H30" s="8"/>
    </row>
    <row r="31" spans="1:8" x14ac:dyDescent="0.25">
      <c r="A31" s="10" t="s">
        <v>34</v>
      </c>
      <c r="B31" s="7"/>
      <c r="C31" s="7"/>
      <c r="D31" s="8">
        <v>500</v>
      </c>
      <c r="E31" s="8"/>
      <c r="F31" s="9"/>
      <c r="G31" s="8">
        <v>500</v>
      </c>
      <c r="H31" s="8"/>
    </row>
    <row r="32" spans="1:8" x14ac:dyDescent="0.25">
      <c r="A32" s="10" t="s">
        <v>35</v>
      </c>
      <c r="B32" s="7"/>
      <c r="C32" s="7"/>
      <c r="D32" s="8">
        <v>435.81</v>
      </c>
      <c r="E32" s="8"/>
      <c r="F32" s="9"/>
      <c r="G32" s="8">
        <v>435.81</v>
      </c>
      <c r="H32" s="8"/>
    </row>
    <row r="33" spans="1:8" x14ac:dyDescent="0.25">
      <c r="A33" s="10"/>
      <c r="B33" s="7"/>
      <c r="C33" s="7"/>
      <c r="D33" s="11">
        <f>SUM(D25:D32)</f>
        <v>6255.81</v>
      </c>
      <c r="E33" s="11"/>
      <c r="F33" s="9"/>
      <c r="G33" s="9"/>
      <c r="H33" s="9"/>
    </row>
    <row r="34" spans="1:8" x14ac:dyDescent="0.25">
      <c r="A34" s="6" t="s">
        <v>36</v>
      </c>
      <c r="B34" s="7"/>
      <c r="C34" s="7"/>
      <c r="D34" s="8"/>
      <c r="E34" s="9"/>
      <c r="F34" s="9"/>
      <c r="G34" s="9"/>
      <c r="H34" s="9"/>
    </row>
    <row r="35" spans="1:8" x14ac:dyDescent="0.25">
      <c r="A35" s="10" t="s">
        <v>37</v>
      </c>
      <c r="B35" s="7"/>
      <c r="C35" s="7"/>
      <c r="D35" s="8">
        <v>960</v>
      </c>
      <c r="E35" s="8"/>
      <c r="F35" s="9"/>
      <c r="G35" s="9"/>
      <c r="H35" s="8">
        <v>960</v>
      </c>
    </row>
    <row r="36" spans="1:8" x14ac:dyDescent="0.25">
      <c r="A36" s="10" t="s">
        <v>38</v>
      </c>
      <c r="B36" s="7"/>
      <c r="C36" s="7"/>
      <c r="D36" s="8">
        <v>500</v>
      </c>
      <c r="E36" s="8"/>
      <c r="F36" s="9"/>
      <c r="G36" s="9"/>
      <c r="H36" s="8">
        <v>500</v>
      </c>
    </row>
    <row r="37" spans="1:8" x14ac:dyDescent="0.25">
      <c r="A37" s="10" t="s">
        <v>39</v>
      </c>
      <c r="B37" s="7"/>
      <c r="C37" s="7"/>
      <c r="D37" s="8">
        <v>120</v>
      </c>
      <c r="E37" s="8"/>
      <c r="F37" s="9"/>
      <c r="G37" s="9"/>
      <c r="H37" s="8">
        <v>120</v>
      </c>
    </row>
    <row r="38" spans="1:8" x14ac:dyDescent="0.25">
      <c r="A38" s="10" t="s">
        <v>40</v>
      </c>
      <c r="B38" s="13"/>
      <c r="C38" s="13"/>
      <c r="D38" s="8"/>
      <c r="E38" s="8"/>
      <c r="F38" s="9"/>
      <c r="G38" s="9"/>
      <c r="H38" s="8"/>
    </row>
    <row r="39" spans="1:8" x14ac:dyDescent="0.25">
      <c r="A39" s="10" t="s">
        <v>41</v>
      </c>
      <c r="B39" s="13"/>
      <c r="C39" s="13"/>
      <c r="D39" s="8"/>
      <c r="E39" s="8"/>
      <c r="F39" s="9"/>
      <c r="G39" s="9"/>
      <c r="H39" s="8"/>
    </row>
    <row r="40" spans="1:8" x14ac:dyDescent="0.25">
      <c r="A40" s="10"/>
      <c r="B40" s="7" t="s">
        <v>42</v>
      </c>
      <c r="C40" s="7"/>
      <c r="D40" s="8">
        <v>460</v>
      </c>
      <c r="E40" s="8"/>
      <c r="F40" s="9"/>
      <c r="G40" s="9">
        <v>460</v>
      </c>
      <c r="H40" s="8"/>
    </row>
    <row r="41" spans="1:8" s="16" customFormat="1" x14ac:dyDescent="0.25">
      <c r="A41" s="14"/>
      <c r="B41" s="14"/>
      <c r="C41" s="14"/>
      <c r="D41" s="11">
        <f>SUM(D35:D40)</f>
        <v>2040</v>
      </c>
      <c r="E41" s="15"/>
      <c r="F41" s="15"/>
      <c r="G41" s="15"/>
      <c r="H41" s="15"/>
    </row>
    <row r="42" spans="1:8" x14ac:dyDescent="0.25">
      <c r="A42" s="6" t="s">
        <v>43</v>
      </c>
      <c r="B42" s="7"/>
      <c r="C42" s="7"/>
      <c r="D42" s="8"/>
      <c r="E42" s="9"/>
      <c r="F42" s="9"/>
      <c r="G42" s="9"/>
      <c r="H42" s="9"/>
    </row>
    <row r="43" spans="1:8" x14ac:dyDescent="0.25">
      <c r="A43" s="10" t="s">
        <v>44</v>
      </c>
      <c r="B43" s="7"/>
      <c r="C43" s="7"/>
      <c r="D43" s="8">
        <v>1340</v>
      </c>
      <c r="E43" s="8"/>
      <c r="F43" s="9"/>
      <c r="G43" s="9"/>
      <c r="H43" s="8">
        <v>1340</v>
      </c>
    </row>
    <row r="44" spans="1:8" x14ac:dyDescent="0.25">
      <c r="A44" s="10" t="s">
        <v>45</v>
      </c>
      <c r="B44" s="7"/>
      <c r="C44" s="7"/>
      <c r="D44" s="8">
        <v>60</v>
      </c>
      <c r="E44" s="8"/>
      <c r="F44" s="9"/>
      <c r="G44" s="9"/>
      <c r="H44" s="8">
        <v>60</v>
      </c>
    </row>
    <row r="45" spans="1:8" x14ac:dyDescent="0.25">
      <c r="A45" s="10" t="s">
        <v>46</v>
      </c>
      <c r="B45" s="7"/>
      <c r="C45" s="7"/>
      <c r="D45" s="8">
        <v>1000</v>
      </c>
      <c r="E45" s="8"/>
      <c r="F45" s="9"/>
      <c r="G45" s="9"/>
      <c r="H45" s="8">
        <v>1000</v>
      </c>
    </row>
    <row r="46" spans="1:8" x14ac:dyDescent="0.25">
      <c r="A46" s="10"/>
      <c r="B46" s="7"/>
      <c r="C46" s="7"/>
      <c r="D46" s="11">
        <f>SUM(D43:D45)</f>
        <v>2400</v>
      </c>
      <c r="E46" s="11"/>
      <c r="F46" s="9"/>
      <c r="G46" s="9"/>
      <c r="H46" s="9"/>
    </row>
    <row r="47" spans="1:8" x14ac:dyDescent="0.25">
      <c r="A47" s="6" t="s">
        <v>47</v>
      </c>
      <c r="B47" s="7"/>
      <c r="C47" s="7"/>
      <c r="D47" s="8"/>
      <c r="E47" s="9"/>
      <c r="F47" s="9"/>
      <c r="G47" s="9"/>
      <c r="H47" s="9"/>
    </row>
    <row r="48" spans="1:8" x14ac:dyDescent="0.25">
      <c r="A48" s="10" t="s">
        <v>48</v>
      </c>
      <c r="B48" s="7"/>
      <c r="C48" s="7"/>
      <c r="D48" s="8">
        <v>1740</v>
      </c>
      <c r="E48" s="8"/>
      <c r="F48" s="9"/>
      <c r="G48" s="9"/>
      <c r="H48" s="8">
        <v>1740</v>
      </c>
    </row>
    <row r="49" spans="1:8" x14ac:dyDescent="0.25">
      <c r="A49" s="10" t="s">
        <v>49</v>
      </c>
      <c r="B49" s="7"/>
      <c r="C49" s="7"/>
      <c r="D49" s="8">
        <v>120</v>
      </c>
      <c r="E49" s="8"/>
      <c r="F49" s="9"/>
      <c r="G49" s="9"/>
      <c r="H49" s="8">
        <v>120</v>
      </c>
    </row>
    <row r="50" spans="1:8" x14ac:dyDescent="0.25">
      <c r="A50" s="10" t="s">
        <v>50</v>
      </c>
      <c r="B50" s="7"/>
      <c r="C50" s="7"/>
      <c r="D50" s="8">
        <v>210</v>
      </c>
      <c r="E50" s="8"/>
      <c r="F50" s="9"/>
      <c r="G50" s="9"/>
      <c r="H50" s="8">
        <v>210</v>
      </c>
    </row>
    <row r="51" spans="1:8" x14ac:dyDescent="0.25">
      <c r="A51" s="10" t="s">
        <v>51</v>
      </c>
      <c r="B51" s="7"/>
      <c r="C51" s="7"/>
      <c r="D51" s="8">
        <v>1620</v>
      </c>
      <c r="E51" s="8"/>
      <c r="F51" s="9">
        <v>1620</v>
      </c>
      <c r="G51" s="9"/>
      <c r="H51" s="8"/>
    </row>
    <row r="52" spans="1:8" x14ac:dyDescent="0.25">
      <c r="A52" s="10" t="s">
        <v>52</v>
      </c>
      <c r="B52" s="7"/>
      <c r="C52" s="7"/>
      <c r="D52" s="8">
        <v>250</v>
      </c>
      <c r="E52" s="8"/>
      <c r="F52" s="9">
        <v>250</v>
      </c>
      <c r="G52" s="9"/>
      <c r="H52" s="8"/>
    </row>
    <row r="53" spans="1:8" x14ac:dyDescent="0.25">
      <c r="A53" s="10" t="s">
        <v>53</v>
      </c>
      <c r="B53" s="7"/>
      <c r="C53" s="7"/>
      <c r="D53" s="8">
        <v>2280</v>
      </c>
      <c r="E53" s="8"/>
      <c r="F53" s="9"/>
      <c r="G53" s="9">
        <v>2280</v>
      </c>
      <c r="H53" s="8"/>
    </row>
    <row r="54" spans="1:8" x14ac:dyDescent="0.25">
      <c r="A54" s="10" t="s">
        <v>54</v>
      </c>
      <c r="B54" s="7"/>
      <c r="C54" s="7"/>
      <c r="D54" s="8">
        <v>250</v>
      </c>
      <c r="E54" s="8"/>
      <c r="F54" s="9"/>
      <c r="G54" s="9">
        <v>250</v>
      </c>
      <c r="H54" s="8"/>
    </row>
    <row r="55" spans="1:8" x14ac:dyDescent="0.25">
      <c r="A55" s="10" t="s">
        <v>55</v>
      </c>
      <c r="B55" s="7"/>
      <c r="C55" s="7"/>
      <c r="D55" s="8">
        <v>250</v>
      </c>
      <c r="E55" s="8"/>
      <c r="F55" s="9"/>
      <c r="G55" s="9">
        <v>250</v>
      </c>
      <c r="H55" s="8"/>
    </row>
    <row r="56" spans="1:8" x14ac:dyDescent="0.25">
      <c r="A56" s="10" t="s">
        <v>56</v>
      </c>
      <c r="B56" s="7"/>
      <c r="C56" s="7"/>
      <c r="D56" s="8">
        <v>871.23</v>
      </c>
      <c r="E56" s="8"/>
      <c r="F56" s="9"/>
      <c r="G56" s="9">
        <v>871.23</v>
      </c>
      <c r="H56" s="8"/>
    </row>
    <row r="57" spans="1:8" x14ac:dyDescent="0.25">
      <c r="A57" s="10" t="s">
        <v>57</v>
      </c>
      <c r="B57" s="7"/>
      <c r="C57" s="7"/>
      <c r="D57" s="8">
        <v>390</v>
      </c>
      <c r="E57" s="8"/>
      <c r="F57" s="9"/>
      <c r="G57" s="9">
        <v>390</v>
      </c>
      <c r="H57" s="8"/>
    </row>
    <row r="58" spans="1:8" x14ac:dyDescent="0.25">
      <c r="A58" s="10" t="s">
        <v>58</v>
      </c>
      <c r="B58" s="7"/>
      <c r="C58" s="7"/>
      <c r="D58" s="8">
        <v>200</v>
      </c>
      <c r="E58" s="8"/>
      <c r="F58" s="9"/>
      <c r="G58" s="9"/>
      <c r="H58" s="8">
        <v>200</v>
      </c>
    </row>
    <row r="59" spans="1:8" x14ac:dyDescent="0.25">
      <c r="A59" s="10"/>
      <c r="B59" s="7"/>
      <c r="C59" s="7"/>
      <c r="D59" s="11">
        <f>SUM(D48:D58)</f>
        <v>8181.23</v>
      </c>
      <c r="E59" s="11"/>
      <c r="F59" s="9"/>
      <c r="G59" s="9"/>
      <c r="H59" s="9"/>
    </row>
    <row r="60" spans="1:8" x14ac:dyDescent="0.25">
      <c r="A60" s="6" t="s">
        <v>59</v>
      </c>
      <c r="B60" s="7"/>
      <c r="C60" s="7"/>
      <c r="D60" s="8"/>
      <c r="E60" s="9"/>
      <c r="F60" s="9"/>
      <c r="G60" s="9"/>
      <c r="H60" s="9"/>
    </row>
    <row r="61" spans="1:8" x14ac:dyDescent="0.25">
      <c r="A61" s="10" t="s">
        <v>60</v>
      </c>
      <c r="B61" s="7"/>
      <c r="C61" s="7"/>
      <c r="D61" s="8">
        <v>30</v>
      </c>
      <c r="E61" s="8"/>
      <c r="F61" s="9"/>
      <c r="G61" s="9"/>
      <c r="H61" s="8">
        <v>30</v>
      </c>
    </row>
    <row r="62" spans="1:8" x14ac:dyDescent="0.25">
      <c r="A62" s="10" t="s">
        <v>61</v>
      </c>
      <c r="B62" s="7"/>
      <c r="C62" s="7"/>
      <c r="D62" s="8">
        <v>250</v>
      </c>
      <c r="E62" s="8"/>
      <c r="F62" s="9"/>
      <c r="G62" s="9"/>
      <c r="H62" s="8">
        <v>250</v>
      </c>
    </row>
    <row r="63" spans="1:8" x14ac:dyDescent="0.25">
      <c r="A63" s="10" t="s">
        <v>62</v>
      </c>
      <c r="B63" s="7"/>
      <c r="C63" s="7"/>
      <c r="D63" s="8">
        <v>250</v>
      </c>
      <c r="E63" s="8"/>
      <c r="F63" s="9"/>
      <c r="G63" s="9"/>
      <c r="H63" s="8">
        <v>250</v>
      </c>
    </row>
    <row r="64" spans="1:8" x14ac:dyDescent="0.25">
      <c r="A64" s="17" t="s">
        <v>63</v>
      </c>
      <c r="B64" t="s">
        <v>64</v>
      </c>
      <c r="C64" t="s">
        <v>65</v>
      </c>
      <c r="D64" s="12">
        <v>250</v>
      </c>
      <c r="H64" s="12">
        <v>250</v>
      </c>
    </row>
    <row r="65" spans="1:8" x14ac:dyDescent="0.25">
      <c r="A65" s="10"/>
      <c r="B65" s="7"/>
      <c r="C65" s="7"/>
      <c r="D65" s="11">
        <f>SUM(D61:D64)</f>
        <v>780</v>
      </c>
      <c r="E65" s="11"/>
      <c r="F65" s="9"/>
      <c r="G65" s="9"/>
      <c r="H65" s="9"/>
    </row>
    <row r="66" spans="1:8" x14ac:dyDescent="0.25">
      <c r="A66" s="6" t="s">
        <v>66</v>
      </c>
      <c r="B66" s="7"/>
      <c r="C66" s="7"/>
      <c r="D66" s="8"/>
      <c r="E66" s="9"/>
      <c r="F66" s="9"/>
      <c r="G66" s="9"/>
      <c r="H66" s="9"/>
    </row>
    <row r="67" spans="1:8" x14ac:dyDescent="0.25">
      <c r="A67" s="10" t="s">
        <v>67</v>
      </c>
      <c r="B67" s="7"/>
      <c r="C67" s="7"/>
      <c r="D67" s="8">
        <v>1200</v>
      </c>
      <c r="E67" s="8"/>
      <c r="F67" s="9"/>
      <c r="G67" s="9"/>
      <c r="H67" s="8">
        <v>1200</v>
      </c>
    </row>
    <row r="68" spans="1:8" x14ac:dyDescent="0.25">
      <c r="A68" s="10" t="s">
        <v>68</v>
      </c>
      <c r="B68" s="7"/>
      <c r="C68" s="7"/>
      <c r="D68" s="8">
        <v>500</v>
      </c>
      <c r="E68" s="8"/>
      <c r="F68" s="9"/>
      <c r="G68" s="9"/>
      <c r="H68" s="8">
        <v>500</v>
      </c>
    </row>
    <row r="69" spans="1:8" x14ac:dyDescent="0.25">
      <c r="A69" s="10" t="s">
        <v>69</v>
      </c>
      <c r="B69" s="7"/>
      <c r="C69" s="7"/>
      <c r="D69" s="8">
        <v>15</v>
      </c>
      <c r="E69" s="8"/>
      <c r="F69" s="9">
        <v>15</v>
      </c>
      <c r="G69" s="9"/>
      <c r="H69" s="8"/>
    </row>
    <row r="70" spans="1:8" x14ac:dyDescent="0.25">
      <c r="A70" s="10"/>
      <c r="B70" s="7"/>
      <c r="C70" s="7"/>
      <c r="D70" s="11">
        <f>SUM(D67:D69)</f>
        <v>1715</v>
      </c>
      <c r="E70" s="11"/>
      <c r="F70" s="9"/>
      <c r="G70" s="9"/>
      <c r="H70" s="9"/>
    </row>
    <row r="71" spans="1:8" x14ac:dyDescent="0.25">
      <c r="A71" s="6" t="s">
        <v>70</v>
      </c>
      <c r="B71" s="7"/>
      <c r="C71" s="7"/>
      <c r="D71" s="8"/>
      <c r="E71" s="9"/>
      <c r="F71" s="9"/>
      <c r="G71" s="9"/>
      <c r="H71" s="9"/>
    </row>
    <row r="72" spans="1:8" x14ac:dyDescent="0.25">
      <c r="A72" s="10" t="s">
        <v>71</v>
      </c>
      <c r="B72" s="7"/>
      <c r="C72" s="7"/>
      <c r="D72" s="8">
        <v>250</v>
      </c>
      <c r="E72" s="8"/>
      <c r="F72" s="9"/>
      <c r="G72" s="9"/>
      <c r="H72" s="8">
        <v>250</v>
      </c>
    </row>
    <row r="73" spans="1:8" x14ac:dyDescent="0.25">
      <c r="A73" s="10" t="s">
        <v>72</v>
      </c>
      <c r="B73" s="7"/>
      <c r="C73" s="7"/>
      <c r="D73" s="8">
        <v>500</v>
      </c>
      <c r="E73" s="8"/>
      <c r="F73" s="9"/>
      <c r="G73" s="9"/>
      <c r="H73" s="8">
        <v>500</v>
      </c>
    </row>
    <row r="74" spans="1:8" x14ac:dyDescent="0.25">
      <c r="A74" s="10"/>
      <c r="B74" s="7"/>
      <c r="C74" s="7"/>
      <c r="D74" s="11">
        <f>SUM(D72:D73)</f>
        <v>750</v>
      </c>
      <c r="E74" s="11"/>
      <c r="F74" s="9"/>
      <c r="G74" s="9"/>
      <c r="H74" s="9"/>
    </row>
    <row r="75" spans="1:8" x14ac:dyDescent="0.25">
      <c r="A75" s="18" t="s">
        <v>73</v>
      </c>
      <c r="B75" s="7"/>
      <c r="C75" s="7"/>
      <c r="D75" s="8"/>
      <c r="E75" s="9"/>
      <c r="F75" s="9"/>
      <c r="G75" s="9"/>
      <c r="H75" s="9"/>
    </row>
    <row r="76" spans="1:8" x14ac:dyDescent="0.25">
      <c r="A76" s="10" t="s">
        <v>74</v>
      </c>
      <c r="B76" s="7"/>
      <c r="C76" s="7"/>
      <c r="D76" s="8">
        <v>500</v>
      </c>
      <c r="E76" s="8"/>
      <c r="F76" s="9"/>
      <c r="G76" s="9"/>
      <c r="H76" s="8">
        <v>500</v>
      </c>
    </row>
    <row r="77" spans="1:8" x14ac:dyDescent="0.25">
      <c r="A77" s="10" t="s">
        <v>75</v>
      </c>
      <c r="B77" s="7"/>
      <c r="C77" s="7"/>
      <c r="D77" s="8">
        <v>600</v>
      </c>
      <c r="E77" s="8"/>
      <c r="F77" s="9">
        <v>600</v>
      </c>
      <c r="G77" s="9"/>
      <c r="H77" s="8"/>
    </row>
    <row r="78" spans="1:8" x14ac:dyDescent="0.25">
      <c r="A78" s="10"/>
      <c r="B78" s="7"/>
      <c r="C78" s="7"/>
      <c r="D78" s="11">
        <f>SUM(D76:D77)</f>
        <v>1100</v>
      </c>
      <c r="E78" s="11"/>
      <c r="F78" s="9"/>
      <c r="G78" s="9"/>
      <c r="H78" s="9"/>
    </row>
    <row r="79" spans="1:8" x14ac:dyDescent="0.25">
      <c r="A79" s="18" t="s">
        <v>76</v>
      </c>
      <c r="B79" s="7"/>
      <c r="C79" s="7"/>
      <c r="D79" s="8"/>
      <c r="E79" s="9"/>
      <c r="F79" s="9"/>
      <c r="G79" s="9"/>
      <c r="H79" s="9"/>
    </row>
    <row r="80" spans="1:8" x14ac:dyDescent="0.25">
      <c r="A80" s="10" t="s">
        <v>77</v>
      </c>
      <c r="B80" s="7"/>
      <c r="C80" s="7"/>
      <c r="D80" s="8">
        <v>30</v>
      </c>
      <c r="E80" s="8"/>
      <c r="F80" s="9"/>
      <c r="G80" s="9"/>
      <c r="H80" s="8">
        <v>30</v>
      </c>
    </row>
    <row r="81" spans="1:8" x14ac:dyDescent="0.25">
      <c r="A81" s="10" t="s">
        <v>78</v>
      </c>
      <c r="B81" s="7"/>
      <c r="C81" s="7"/>
      <c r="D81" s="8">
        <v>25</v>
      </c>
      <c r="E81" s="8"/>
      <c r="F81" s="9">
        <v>25</v>
      </c>
      <c r="G81" s="9"/>
      <c r="H81" s="8"/>
    </row>
    <row r="82" spans="1:8" x14ac:dyDescent="0.25">
      <c r="A82" s="10" t="s">
        <v>79</v>
      </c>
      <c r="B82" s="7"/>
      <c r="C82" s="7"/>
      <c r="D82" s="8">
        <v>16</v>
      </c>
      <c r="E82" s="8"/>
      <c r="F82" s="9"/>
      <c r="G82" s="9">
        <v>16</v>
      </c>
      <c r="H82" s="8"/>
    </row>
    <row r="83" spans="1:8" x14ac:dyDescent="0.25">
      <c r="A83" s="10"/>
      <c r="B83" s="7"/>
      <c r="C83" s="7"/>
      <c r="D83" s="11">
        <f>SUM(D80:D82)</f>
        <v>71</v>
      </c>
      <c r="E83" s="11"/>
      <c r="F83" s="9"/>
      <c r="G83" s="9"/>
      <c r="H83" s="9"/>
    </row>
    <row r="84" spans="1:8" x14ac:dyDescent="0.25">
      <c r="A84" s="18" t="s">
        <v>80</v>
      </c>
      <c r="B84" s="7"/>
      <c r="C84" s="7"/>
      <c r="D84" s="8"/>
      <c r="E84" s="9"/>
      <c r="F84" s="9"/>
      <c r="G84" s="9"/>
      <c r="H84" s="9"/>
    </row>
    <row r="85" spans="1:8" x14ac:dyDescent="0.25">
      <c r="A85" s="10" t="s">
        <v>81</v>
      </c>
      <c r="B85" s="7" t="s">
        <v>80</v>
      </c>
      <c r="C85" s="7"/>
      <c r="D85" s="8">
        <v>31</v>
      </c>
      <c r="E85" s="8"/>
      <c r="F85" s="9"/>
      <c r="G85" s="9"/>
      <c r="H85" s="8">
        <v>31</v>
      </c>
    </row>
    <row r="86" spans="1:8" x14ac:dyDescent="0.25">
      <c r="A86" s="10" t="s">
        <v>82</v>
      </c>
      <c r="B86" s="7"/>
      <c r="C86" s="7"/>
      <c r="D86" s="8">
        <v>41.5</v>
      </c>
      <c r="E86" s="8"/>
      <c r="F86" s="9"/>
      <c r="G86" s="9">
        <v>41.5</v>
      </c>
      <c r="H86" s="8"/>
    </row>
    <row r="87" spans="1:8" x14ac:dyDescent="0.25">
      <c r="A87" s="10"/>
      <c r="B87" s="7"/>
      <c r="C87" s="7"/>
      <c r="D87" s="11">
        <f>SUM(D85:D86)</f>
        <v>72.5</v>
      </c>
      <c r="E87" s="11"/>
      <c r="F87" s="9"/>
      <c r="G87" s="9"/>
      <c r="H87" s="9"/>
    </row>
    <row r="88" spans="1:8" x14ac:dyDescent="0.25">
      <c r="A88" s="18" t="s">
        <v>83</v>
      </c>
      <c r="B88" s="7"/>
      <c r="C88" s="7"/>
      <c r="D88" s="19"/>
      <c r="E88" s="20"/>
      <c r="F88" s="9"/>
      <c r="G88" s="9"/>
      <c r="H88" s="9"/>
    </row>
    <row r="89" spans="1:8" x14ac:dyDescent="0.25">
      <c r="A89" s="10" t="s">
        <v>84</v>
      </c>
      <c r="B89" s="7"/>
      <c r="C89" s="7"/>
      <c r="D89" s="8">
        <v>120</v>
      </c>
      <c r="E89" s="8"/>
      <c r="F89" s="9"/>
      <c r="G89" s="9"/>
      <c r="H89" s="8">
        <v>120</v>
      </c>
    </row>
    <row r="90" spans="1:8" x14ac:dyDescent="0.25">
      <c r="A90" s="10" t="s">
        <v>85</v>
      </c>
      <c r="B90" s="7"/>
      <c r="C90" s="7"/>
      <c r="D90" s="8">
        <v>120</v>
      </c>
      <c r="E90" s="8"/>
      <c r="F90" s="9"/>
      <c r="G90" s="9">
        <v>120</v>
      </c>
      <c r="H90" s="8"/>
    </row>
    <row r="91" spans="1:8" s="24" customFormat="1" x14ac:dyDescent="0.25">
      <c r="A91" s="21"/>
      <c r="B91" s="21"/>
      <c r="C91" s="21"/>
      <c r="D91" s="11">
        <f>SUM(D89:D90)</f>
        <v>240</v>
      </c>
      <c r="E91" s="22"/>
      <c r="F91" s="23"/>
      <c r="G91" s="23"/>
      <c r="H91" s="23"/>
    </row>
    <row r="92" spans="1:8" x14ac:dyDescent="0.25">
      <c r="A92" s="18" t="s">
        <v>86</v>
      </c>
      <c r="B92" s="25"/>
      <c r="C92" s="25"/>
      <c r="D92" s="19"/>
      <c r="E92" s="19"/>
      <c r="F92" s="9"/>
      <c r="G92" s="9"/>
      <c r="H92" s="9"/>
    </row>
    <row r="93" spans="1:8" x14ac:dyDescent="0.25">
      <c r="A93" s="10" t="s">
        <v>87</v>
      </c>
      <c r="B93" s="7" t="s">
        <v>86</v>
      </c>
      <c r="C93" s="7"/>
      <c r="D93" s="8">
        <v>20.5</v>
      </c>
      <c r="E93" s="8"/>
      <c r="F93" s="9"/>
      <c r="G93" s="9"/>
      <c r="H93" s="8">
        <v>20.5</v>
      </c>
    </row>
    <row r="94" spans="1:8" x14ac:dyDescent="0.25">
      <c r="A94" s="10" t="s">
        <v>88</v>
      </c>
      <c r="B94" s="7"/>
      <c r="C94" s="7"/>
      <c r="D94" s="8">
        <v>600</v>
      </c>
      <c r="E94" s="8"/>
      <c r="F94" s="9"/>
      <c r="G94" s="9">
        <v>600</v>
      </c>
      <c r="H94" s="8"/>
    </row>
    <row r="95" spans="1:8" x14ac:dyDescent="0.25">
      <c r="A95" s="10"/>
      <c r="B95" s="7"/>
      <c r="C95" s="7"/>
      <c r="D95" s="11">
        <f>SUM(D93:D94)</f>
        <v>620.5</v>
      </c>
      <c r="E95" s="11"/>
      <c r="F95" s="9"/>
      <c r="G95" s="9"/>
      <c r="H95" s="9"/>
    </row>
    <row r="96" spans="1:8" x14ac:dyDescent="0.25">
      <c r="A96" s="28" t="s">
        <v>89</v>
      </c>
      <c r="D96" s="29"/>
    </row>
    <row r="97" spans="1:8" x14ac:dyDescent="0.25">
      <c r="A97" s="10" t="s">
        <v>90</v>
      </c>
      <c r="B97" s="7"/>
      <c r="C97" s="7"/>
      <c r="D97" s="20">
        <v>30</v>
      </c>
      <c r="E97" s="8"/>
      <c r="F97" s="9"/>
      <c r="G97" s="9"/>
      <c r="H97" s="8">
        <v>30</v>
      </c>
    </row>
    <row r="98" spans="1:8" x14ac:dyDescent="0.25">
      <c r="D98" s="27">
        <f>SUM(D97:D97)</f>
        <v>30</v>
      </c>
    </row>
    <row r="99" spans="1:8" x14ac:dyDescent="0.25">
      <c r="A99" s="28" t="s">
        <v>91</v>
      </c>
      <c r="D99" s="29"/>
    </row>
    <row r="100" spans="1:8" x14ac:dyDescent="0.25">
      <c r="A100" s="17" t="s">
        <v>92</v>
      </c>
      <c r="B100" t="s">
        <v>91</v>
      </c>
      <c r="C100" t="s">
        <v>65</v>
      </c>
      <c r="D100" s="29">
        <v>250</v>
      </c>
      <c r="H100" s="12">
        <v>250</v>
      </c>
    </row>
    <row r="101" spans="1:8" x14ac:dyDescent="0.25">
      <c r="A101" s="17" t="s">
        <v>93</v>
      </c>
      <c r="B101" t="s">
        <v>91</v>
      </c>
      <c r="C101" t="s">
        <v>94</v>
      </c>
      <c r="D101" s="29">
        <v>30</v>
      </c>
      <c r="H101" s="12">
        <v>30</v>
      </c>
    </row>
    <row r="102" spans="1:8" x14ac:dyDescent="0.25">
      <c r="D102" s="27">
        <f>SUM(D100:D101)</f>
        <v>280</v>
      </c>
    </row>
    <row r="103" spans="1:8" x14ac:dyDescent="0.25">
      <c r="A103" s="28" t="s">
        <v>95</v>
      </c>
      <c r="D103" s="29"/>
    </row>
    <row r="104" spans="1:8" x14ac:dyDescent="0.25">
      <c r="A104" t="s">
        <v>96</v>
      </c>
      <c r="B104" t="s">
        <v>95</v>
      </c>
      <c r="C104" t="s">
        <v>14</v>
      </c>
      <c r="D104" s="29">
        <v>15</v>
      </c>
      <c r="H104" s="12">
        <v>15</v>
      </c>
    </row>
    <row r="105" spans="1:8" x14ac:dyDescent="0.25">
      <c r="A105" t="s">
        <v>97</v>
      </c>
      <c r="B105" t="s">
        <v>95</v>
      </c>
      <c r="C105" t="s">
        <v>14</v>
      </c>
      <c r="D105" s="29">
        <v>15</v>
      </c>
      <c r="H105" s="12">
        <v>15</v>
      </c>
    </row>
    <row r="106" spans="1:8" x14ac:dyDescent="0.25">
      <c r="D106" s="27">
        <f>SUM(D104:D105)</f>
        <v>30</v>
      </c>
    </row>
    <row r="107" spans="1:8" x14ac:dyDescent="0.25">
      <c r="A107" s="31" t="s">
        <v>98</v>
      </c>
      <c r="B107" s="7"/>
      <c r="C107" s="7"/>
      <c r="D107" s="32"/>
      <c r="E107" s="11"/>
      <c r="F107" s="9"/>
      <c r="G107" s="9"/>
      <c r="H107" s="9"/>
    </row>
    <row r="108" spans="1:8" x14ac:dyDescent="0.25">
      <c r="A108" s="10" t="s">
        <v>99</v>
      </c>
      <c r="B108" s="7"/>
      <c r="C108" s="7"/>
      <c r="D108" s="20">
        <v>15</v>
      </c>
      <c r="E108" s="8"/>
      <c r="F108" s="9"/>
      <c r="G108" s="9"/>
      <c r="H108" s="8">
        <v>15</v>
      </c>
    </row>
    <row r="109" spans="1:8" x14ac:dyDescent="0.25">
      <c r="A109" t="s">
        <v>100</v>
      </c>
      <c r="B109" t="s">
        <v>98</v>
      </c>
      <c r="C109" t="s">
        <v>101</v>
      </c>
      <c r="D109" s="29">
        <v>250</v>
      </c>
      <c r="H109" s="12">
        <v>250</v>
      </c>
    </row>
    <row r="110" spans="1:8" x14ac:dyDescent="0.25">
      <c r="D110" s="27">
        <f>SUM(D108:D109)</f>
        <v>265</v>
      </c>
    </row>
    <row r="111" spans="1:8" x14ac:dyDescent="0.25">
      <c r="A111" s="31" t="s">
        <v>102</v>
      </c>
      <c r="D111" s="29"/>
    </row>
    <row r="112" spans="1:8" x14ac:dyDescent="0.25">
      <c r="A112" s="17" t="s">
        <v>103</v>
      </c>
      <c r="B112" t="s">
        <v>102</v>
      </c>
      <c r="C112" t="s">
        <v>94</v>
      </c>
      <c r="D112" s="29">
        <v>120</v>
      </c>
      <c r="H112" s="12">
        <v>120</v>
      </c>
    </row>
    <row r="113" spans="1:8" x14ac:dyDescent="0.25">
      <c r="A113" s="17" t="s">
        <v>104</v>
      </c>
      <c r="B113" t="s">
        <v>102</v>
      </c>
      <c r="C113" t="s">
        <v>65</v>
      </c>
      <c r="D113" s="29">
        <v>250</v>
      </c>
      <c r="H113" s="12">
        <v>250</v>
      </c>
    </row>
    <row r="114" spans="1:8" x14ac:dyDescent="0.25">
      <c r="A114" s="17" t="s">
        <v>105</v>
      </c>
      <c r="B114" t="s">
        <v>102</v>
      </c>
      <c r="C114" t="s">
        <v>106</v>
      </c>
      <c r="D114" s="29">
        <v>745</v>
      </c>
      <c r="H114" s="12">
        <v>745</v>
      </c>
    </row>
    <row r="115" spans="1:8" x14ac:dyDescent="0.25">
      <c r="D115" s="27">
        <f>SUM(D112:D114)</f>
        <v>1115</v>
      </c>
    </row>
    <row r="116" spans="1:8" x14ac:dyDescent="0.25">
      <c r="A116" s="31" t="s">
        <v>107</v>
      </c>
      <c r="D116" s="29"/>
    </row>
    <row r="117" spans="1:8" x14ac:dyDescent="0.25">
      <c r="A117" s="17" t="s">
        <v>108</v>
      </c>
      <c r="B117" t="s">
        <v>107</v>
      </c>
      <c r="C117" t="s">
        <v>94</v>
      </c>
      <c r="D117" s="29">
        <v>30</v>
      </c>
      <c r="H117" s="12">
        <v>30</v>
      </c>
    </row>
    <row r="118" spans="1:8" x14ac:dyDescent="0.25">
      <c r="A118" t="s">
        <v>109</v>
      </c>
      <c r="B118" t="s">
        <v>107</v>
      </c>
      <c r="C118" t="s">
        <v>14</v>
      </c>
      <c r="D118" s="29">
        <v>221</v>
      </c>
      <c r="H118" s="12">
        <v>221</v>
      </c>
    </row>
    <row r="119" spans="1:8" x14ac:dyDescent="0.25">
      <c r="D119" s="27">
        <f>SUM(D117:D118)</f>
        <v>251</v>
      </c>
    </row>
    <row r="120" spans="1:8" x14ac:dyDescent="0.25">
      <c r="A120" s="31" t="s">
        <v>110</v>
      </c>
      <c r="B120" s="7"/>
      <c r="C120" s="7"/>
      <c r="D120" s="32"/>
      <c r="E120" s="11"/>
      <c r="F120" s="9"/>
      <c r="G120" s="9"/>
      <c r="H120" s="9"/>
    </row>
    <row r="121" spans="1:8" x14ac:dyDescent="0.25">
      <c r="A121" t="s">
        <v>111</v>
      </c>
      <c r="B121" t="s">
        <v>110</v>
      </c>
      <c r="C121" t="s">
        <v>14</v>
      </c>
      <c r="D121" s="29">
        <v>185.05</v>
      </c>
      <c r="H121" s="12">
        <v>185.05</v>
      </c>
    </row>
    <row r="122" spans="1:8" x14ac:dyDescent="0.25">
      <c r="A122" t="s">
        <v>112</v>
      </c>
      <c r="B122" t="s">
        <v>110</v>
      </c>
      <c r="C122" t="s">
        <v>14</v>
      </c>
      <c r="D122" s="29">
        <v>1541.16</v>
      </c>
      <c r="H122" s="12">
        <v>1541.16</v>
      </c>
    </row>
    <row r="123" spans="1:8" x14ac:dyDescent="0.25">
      <c r="D123" s="27">
        <f>SUM(D121:D122)</f>
        <v>1726.21</v>
      </c>
    </row>
    <row r="125" spans="1:8" x14ac:dyDescent="0.25">
      <c r="A125" s="10" t="s">
        <v>113</v>
      </c>
      <c r="B125" s="7"/>
      <c r="C125" s="7"/>
      <c r="D125" s="8">
        <v>1000</v>
      </c>
      <c r="E125" s="8"/>
      <c r="F125" s="9"/>
      <c r="G125" s="9"/>
      <c r="H125" s="8">
        <v>1000</v>
      </c>
    </row>
    <row r="126" spans="1:8" x14ac:dyDescent="0.25">
      <c r="A126" s="10" t="s">
        <v>114</v>
      </c>
      <c r="B126" s="7"/>
      <c r="C126" s="7"/>
      <c r="D126" s="8">
        <v>1740</v>
      </c>
      <c r="E126" s="8"/>
      <c r="F126" s="9"/>
      <c r="G126" s="9"/>
      <c r="H126" s="8">
        <v>1740</v>
      </c>
    </row>
    <row r="127" spans="1:8" x14ac:dyDescent="0.25">
      <c r="A127" s="10" t="s">
        <v>115</v>
      </c>
      <c r="B127" s="7"/>
      <c r="C127" s="7"/>
      <c r="D127" s="8">
        <v>720</v>
      </c>
      <c r="E127" s="8"/>
      <c r="F127" s="9"/>
      <c r="G127" s="9"/>
      <c r="H127" s="8">
        <v>720</v>
      </c>
    </row>
    <row r="128" spans="1:8" x14ac:dyDescent="0.25">
      <c r="A128" s="10" t="s">
        <v>116</v>
      </c>
      <c r="B128" s="33" t="s">
        <v>117</v>
      </c>
      <c r="C128" s="33"/>
      <c r="D128" s="8">
        <v>47.5</v>
      </c>
      <c r="E128" s="8"/>
      <c r="F128" s="9"/>
      <c r="G128" s="9"/>
      <c r="H128" s="8">
        <v>47.5</v>
      </c>
    </row>
    <row r="129" spans="1:8" x14ac:dyDescent="0.25">
      <c r="A129" s="10" t="s">
        <v>118</v>
      </c>
      <c r="B129" s="33" t="s">
        <v>119</v>
      </c>
      <c r="C129" s="33"/>
      <c r="D129" s="8">
        <v>15</v>
      </c>
      <c r="E129" s="8"/>
      <c r="F129" s="9"/>
      <c r="G129" s="9"/>
      <c r="H129" s="8">
        <v>15</v>
      </c>
    </row>
    <row r="130" spans="1:8" x14ac:dyDescent="0.25">
      <c r="A130" s="17" t="s">
        <v>120</v>
      </c>
      <c r="B130" s="31" t="s">
        <v>121</v>
      </c>
      <c r="C130" t="s">
        <v>122</v>
      </c>
      <c r="D130" s="12">
        <v>160</v>
      </c>
      <c r="H130" s="12">
        <v>160</v>
      </c>
    </row>
    <row r="131" spans="1:8" x14ac:dyDescent="0.25">
      <c r="A131" s="17" t="s">
        <v>123</v>
      </c>
      <c r="B131" s="31" t="s">
        <v>124</v>
      </c>
      <c r="C131" t="s">
        <v>65</v>
      </c>
      <c r="D131" s="12">
        <v>250</v>
      </c>
      <c r="H131" s="12">
        <v>250</v>
      </c>
    </row>
    <row r="132" spans="1:8" x14ac:dyDescent="0.25">
      <c r="A132" t="s">
        <v>125</v>
      </c>
      <c r="B132" s="31" t="s">
        <v>126</v>
      </c>
      <c r="C132" t="s">
        <v>14</v>
      </c>
      <c r="D132" s="12">
        <v>33</v>
      </c>
      <c r="H132" s="12">
        <v>33</v>
      </c>
    </row>
    <row r="133" spans="1:8" x14ac:dyDescent="0.25">
      <c r="A133" t="s">
        <v>127</v>
      </c>
      <c r="B133" s="31" t="s">
        <v>128</v>
      </c>
      <c r="C133" t="s">
        <v>14</v>
      </c>
      <c r="D133" s="12">
        <v>417.13</v>
      </c>
      <c r="H133" s="12">
        <v>417.13</v>
      </c>
    </row>
    <row r="134" spans="1:8" x14ac:dyDescent="0.25">
      <c r="A134" t="s">
        <v>129</v>
      </c>
      <c r="B134" s="31" t="s">
        <v>130</v>
      </c>
      <c r="C134" t="s">
        <v>14</v>
      </c>
      <c r="D134" s="12">
        <v>38</v>
      </c>
      <c r="H134" s="12">
        <v>38</v>
      </c>
    </row>
    <row r="135" spans="1:8" x14ac:dyDescent="0.25">
      <c r="A135" t="s">
        <v>131</v>
      </c>
      <c r="B135" s="31" t="s">
        <v>132</v>
      </c>
      <c r="C135" t="s">
        <v>14</v>
      </c>
      <c r="D135" s="12">
        <v>41</v>
      </c>
      <c r="H135" s="12">
        <v>41</v>
      </c>
    </row>
    <row r="136" spans="1:8" x14ac:dyDescent="0.25">
      <c r="A136" t="s">
        <v>133</v>
      </c>
      <c r="B136" s="31" t="s">
        <v>134</v>
      </c>
      <c r="C136" t="s">
        <v>14</v>
      </c>
      <c r="D136" s="12">
        <v>30</v>
      </c>
      <c r="H136" s="12">
        <v>30</v>
      </c>
    </row>
    <row r="137" spans="1:8" x14ac:dyDescent="0.25">
      <c r="A137" t="s">
        <v>135</v>
      </c>
      <c r="B137" s="31" t="s">
        <v>136</v>
      </c>
      <c r="C137" t="s">
        <v>14</v>
      </c>
      <c r="D137" s="12">
        <v>15</v>
      </c>
      <c r="H137" s="12">
        <v>15</v>
      </c>
    </row>
    <row r="138" spans="1:8" x14ac:dyDescent="0.25">
      <c r="A138" t="s">
        <v>137</v>
      </c>
      <c r="B138" s="31" t="s">
        <v>138</v>
      </c>
      <c r="C138" t="s">
        <v>14</v>
      </c>
      <c r="D138" s="12">
        <v>377.61</v>
      </c>
      <c r="H138" s="12">
        <v>377.61</v>
      </c>
    </row>
    <row r="139" spans="1:8" x14ac:dyDescent="0.25">
      <c r="A139" t="s">
        <v>139</v>
      </c>
      <c r="B139" s="31" t="s">
        <v>140</v>
      </c>
      <c r="C139" t="s">
        <v>14</v>
      </c>
      <c r="D139" s="12">
        <v>23</v>
      </c>
      <c r="H139" s="12">
        <v>23</v>
      </c>
    </row>
    <row r="140" spans="1:8" x14ac:dyDescent="0.25">
      <c r="A140" t="s">
        <v>141</v>
      </c>
      <c r="B140" s="31" t="s">
        <v>142</v>
      </c>
      <c r="C140" t="s">
        <v>14</v>
      </c>
      <c r="D140" s="12">
        <v>138</v>
      </c>
      <c r="H140" s="12">
        <v>138</v>
      </c>
    </row>
    <row r="141" spans="1:8" x14ac:dyDescent="0.25">
      <c r="A141" s="10"/>
      <c r="B141" s="7"/>
      <c r="C141" s="7"/>
      <c r="D141" s="11">
        <f>SUM(D125:D140)</f>
        <v>5045.24</v>
      </c>
      <c r="E141" s="11"/>
      <c r="F141" s="9"/>
      <c r="G141" s="9"/>
      <c r="H141" s="9"/>
    </row>
    <row r="142" spans="1:8" x14ac:dyDescent="0.25">
      <c r="A142" s="26" t="s">
        <v>143</v>
      </c>
      <c r="B142" s="7"/>
      <c r="C142" s="7"/>
      <c r="D142" s="8"/>
      <c r="E142" s="8"/>
      <c r="F142" s="9"/>
      <c r="G142" s="9"/>
      <c r="H142" s="8"/>
    </row>
    <row r="143" spans="1:8" x14ac:dyDescent="0.25">
      <c r="A143" s="10" t="s">
        <v>144</v>
      </c>
      <c r="B143" s="7"/>
      <c r="C143" s="7"/>
      <c r="D143" s="8">
        <v>15</v>
      </c>
      <c r="E143" s="8"/>
      <c r="F143" s="9">
        <v>15</v>
      </c>
      <c r="G143" s="9"/>
      <c r="H143" s="8"/>
    </row>
    <row r="144" spans="1:8" x14ac:dyDescent="0.25">
      <c r="A144" s="10" t="s">
        <v>145</v>
      </c>
      <c r="B144" s="7"/>
      <c r="C144" s="7"/>
      <c r="D144" s="8">
        <v>180</v>
      </c>
      <c r="E144" s="8"/>
      <c r="F144" s="9">
        <v>180</v>
      </c>
      <c r="G144" s="9"/>
      <c r="H144" s="8"/>
    </row>
    <row r="145" spans="1:10" x14ac:dyDescent="0.25">
      <c r="A145" s="10" t="s">
        <v>146</v>
      </c>
      <c r="B145" s="7"/>
      <c r="C145" s="7"/>
      <c r="D145" s="8">
        <v>500</v>
      </c>
      <c r="E145" s="8"/>
      <c r="F145" s="9"/>
      <c r="G145" s="9">
        <v>500</v>
      </c>
      <c r="H145" s="8"/>
    </row>
    <row r="146" spans="1:10" x14ac:dyDescent="0.25">
      <c r="A146" s="10" t="s">
        <v>147</v>
      </c>
      <c r="B146" s="7"/>
      <c r="C146" s="7"/>
      <c r="D146" s="8">
        <v>120</v>
      </c>
      <c r="E146" s="8"/>
      <c r="F146" s="9"/>
      <c r="G146" s="9">
        <v>120</v>
      </c>
      <c r="H146" s="8"/>
    </row>
    <row r="147" spans="1:10" x14ac:dyDescent="0.25">
      <c r="A147" s="10" t="s">
        <v>148</v>
      </c>
      <c r="B147" s="7"/>
      <c r="C147" s="7"/>
      <c r="D147" s="8">
        <v>500</v>
      </c>
      <c r="E147" s="8"/>
      <c r="F147" s="9"/>
      <c r="G147" s="9">
        <v>500</v>
      </c>
      <c r="H147" s="8"/>
    </row>
    <row r="148" spans="1:10" x14ac:dyDescent="0.25">
      <c r="A148" s="10" t="s">
        <v>149</v>
      </c>
      <c r="B148" s="7"/>
      <c r="C148" s="7"/>
      <c r="D148" s="8">
        <v>1200</v>
      </c>
      <c r="E148" s="8"/>
      <c r="F148" s="9"/>
      <c r="G148" s="9">
        <v>1200</v>
      </c>
      <c r="H148" s="8"/>
    </row>
    <row r="149" spans="1:10" x14ac:dyDescent="0.25">
      <c r="A149" s="10"/>
      <c r="B149" s="7"/>
      <c r="C149" s="7"/>
      <c r="D149" s="11">
        <f>SUM(D143:D148)</f>
        <v>2515</v>
      </c>
      <c r="E149" s="8"/>
      <c r="F149" s="9"/>
      <c r="G149" s="9"/>
      <c r="H149" s="9"/>
    </row>
    <row r="150" spans="1:10" x14ac:dyDescent="0.25">
      <c r="A150" s="10"/>
      <c r="B150" s="7"/>
      <c r="C150" s="7"/>
      <c r="D150" s="11"/>
      <c r="E150" s="8"/>
      <c r="F150" s="9"/>
      <c r="G150" s="9"/>
      <c r="H150" s="9"/>
    </row>
    <row r="151" spans="1:10" x14ac:dyDescent="0.25">
      <c r="A151" s="10"/>
      <c r="B151" s="34" t="s">
        <v>150</v>
      </c>
      <c r="C151" s="34"/>
      <c r="D151" s="11">
        <f>D149+D141+D123+D119+D115+D110+D106+D102+D98+D95+D91+D87+D83+D78+D74+D70+D65+D59+D46+D41++D33+D23+D16+D11</f>
        <v>51600.92</v>
      </c>
      <c r="E151" s="9"/>
      <c r="F151" s="9"/>
      <c r="G151" s="9"/>
      <c r="H151" s="9"/>
      <c r="J151" s="12"/>
    </row>
    <row r="152" spans="1:10" x14ac:dyDescent="0.25">
      <c r="A152" s="10"/>
      <c r="B152" s="34"/>
      <c r="C152" s="34"/>
      <c r="D152" s="35"/>
      <c r="E152" s="9"/>
      <c r="F152" s="35"/>
      <c r="G152" s="35"/>
      <c r="H152" s="9"/>
    </row>
    <row r="153" spans="1:10" x14ac:dyDescent="0.25">
      <c r="A153" s="26" t="s">
        <v>151</v>
      </c>
      <c r="B153" s="7"/>
      <c r="C153" s="7"/>
      <c r="D153" s="8"/>
      <c r="E153" s="9"/>
      <c r="F153" s="9"/>
      <c r="G153" s="9"/>
      <c r="H153" s="9"/>
    </row>
    <row r="154" spans="1:10" x14ac:dyDescent="0.25">
      <c r="A154" s="36" t="s">
        <v>152</v>
      </c>
      <c r="B154" s="37"/>
      <c r="C154" s="37"/>
      <c r="D154" s="15">
        <v>5000</v>
      </c>
      <c r="E154" s="8"/>
      <c r="F154" s="9"/>
      <c r="G154" s="9"/>
      <c r="H154" s="8"/>
    </row>
    <row r="155" spans="1:10" x14ac:dyDescent="0.25">
      <c r="A155" s="36" t="s">
        <v>153</v>
      </c>
      <c r="B155" s="37"/>
      <c r="C155" s="37"/>
      <c r="D155" s="15">
        <v>5000</v>
      </c>
      <c r="E155" s="8"/>
      <c r="F155" s="9"/>
      <c r="G155" s="9"/>
      <c r="H155" s="8"/>
    </row>
    <row r="156" spans="1:10" x14ac:dyDescent="0.25">
      <c r="A156" s="36" t="s">
        <v>154</v>
      </c>
      <c r="B156" s="7"/>
      <c r="C156" s="7"/>
      <c r="D156" s="15">
        <v>5000</v>
      </c>
      <c r="E156" s="8"/>
      <c r="F156" s="9"/>
      <c r="G156" s="9"/>
      <c r="H156" s="8"/>
    </row>
    <row r="157" spans="1:10" x14ac:dyDescent="0.25">
      <c r="A157" s="36" t="s">
        <v>155</v>
      </c>
      <c r="B157" s="37"/>
      <c r="C157" s="37"/>
      <c r="D157" s="15">
        <v>5000</v>
      </c>
      <c r="E157" s="8"/>
      <c r="F157" s="9"/>
      <c r="G157" s="9"/>
      <c r="H157" s="8"/>
    </row>
    <row r="158" spans="1:10" x14ac:dyDescent="0.25">
      <c r="A158" s="36" t="s">
        <v>156</v>
      </c>
      <c r="B158" s="37"/>
      <c r="C158" s="37"/>
      <c r="D158" s="15">
        <v>5000</v>
      </c>
      <c r="E158" s="8"/>
      <c r="F158" s="9"/>
      <c r="G158" s="9"/>
      <c r="H158" s="8"/>
    </row>
    <row r="159" spans="1:10" x14ac:dyDescent="0.25">
      <c r="B159" s="34" t="s">
        <v>157</v>
      </c>
      <c r="C159" s="34"/>
      <c r="D159" s="38">
        <f>SUM(D154:D158)</f>
        <v>25000</v>
      </c>
    </row>
    <row r="161" spans="2:4" x14ac:dyDescent="0.25">
      <c r="B161" s="34" t="s">
        <v>158</v>
      </c>
      <c r="C161" s="34"/>
      <c r="D161" s="38">
        <f>D151+D159</f>
        <v>76600.92</v>
      </c>
    </row>
  </sheetData>
  <mergeCells count="2">
    <mergeCell ref="A1:C1"/>
    <mergeCell ref="E1:H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dužnici 2019.</vt:lpstr>
      <vt:lpstr>'dužnici 2019.'!Ispis_naslova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Gigabyte</cp:lastModifiedBy>
  <dcterms:created xsi:type="dcterms:W3CDTF">2020-01-03T10:26:35Z</dcterms:created>
  <dcterms:modified xsi:type="dcterms:W3CDTF">2020-01-21T07:42:58Z</dcterms:modified>
</cp:coreProperties>
</file>